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H6" i="3"/>
  <c r="I6" i="3"/>
  <c r="L6" i="3"/>
  <c r="C21" i="3"/>
  <c r="C6" i="3"/>
  <c r="C56" i="3"/>
  <c r="D21" i="3"/>
  <c r="D6" i="3"/>
  <c r="D56" i="3"/>
  <c r="E21" i="3"/>
  <c r="F21" i="3"/>
  <c r="F6" i="3"/>
  <c r="F56" i="3"/>
  <c r="G21" i="3"/>
  <c r="G6" i="3"/>
  <c r="G56" i="3"/>
  <c r="H21" i="3"/>
  <c r="I21" i="3"/>
  <c r="J21" i="3"/>
  <c r="J6" i="3"/>
  <c r="J5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C39" i="3"/>
  <c r="F39" i="3"/>
  <c r="G39" i="3"/>
  <c r="J39" i="3"/>
  <c r="K39" i="3"/>
  <c r="C40" i="3"/>
  <c r="D40" i="3"/>
  <c r="D39" i="3"/>
  <c r="E40" i="3"/>
  <c r="E39" i="3"/>
  <c r="E56" i="3"/>
  <c r="F40" i="3"/>
  <c r="G40" i="3"/>
  <c r="H40" i="3"/>
  <c r="H39" i="3"/>
  <c r="H56" i="3"/>
  <c r="I40" i="3"/>
  <c r="I39" i="3"/>
  <c r="J40" i="3"/>
  <c r="K40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I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<sst xmlns="http://schemas.openxmlformats.org/spreadsheetml/2006/main" count="154" uniqueCount="126">
  <si>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</si>
  <si>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</si>
  <si>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</si>
  <si>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</si>
  <si>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</si>
  <si>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</si>
  <si>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</si>
  <si>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</si>
  <si>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</si>
  <si>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</si>
  <si>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</si>
  <si>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</si>
  <si>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</si>
  <si>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</si>
  <si>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</si>
  <si>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</si>
  <si>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</si>
  <si>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</si>
  <si>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</si>
  <si>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</si>
  <si>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</si>
  <si>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</si>
  <si>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</si>
  <si>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</si>
  <si>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</si>
  <si>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</si>
  <si>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</si>
  <si>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</si>
  <si>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</si>
  <si>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</si>
  <si>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</si>
  <si>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</si>
  <si>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</si>
  <si>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</si>
  <si>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</si>
  <si>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</si>
  <si>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</si>
  <si>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</si>
  <si>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</si>
  <si>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</si>
  <si>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</si>
  <si>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</si>
  <si>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</si>
  <si>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</si>
  <si>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</si>
  <si>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</si>
  <si>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</si>
  <si>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</si>
  <si>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</si>
  <si>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</si>
  <si>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</si>
  <si>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</si>
  <si>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</si>
  <si>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</si>
  <si>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</si>
  <si>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</si>
  <si>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</si>
  <si>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</si>
  <si>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</si>
  <si>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</si>
  <si>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</si>
  <si>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</si>
  <si>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</si>
  <si>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</si>
  <si>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</si>
  <si>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</si>
  <si>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</si>
  <si>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</si>
  <si>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</si>
  <si>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</si>
  <si>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</si>
  <si>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</si>
  <si>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</si>
  <si>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</si>
  <si>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</si>
  <si>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</si>
  <si>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</si>
  <si>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</si>
  <si>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</si>
  <si>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</si>
  <si>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</si>
  <si>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</si>
  <si>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</si>
  <si>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</si>
  <si>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</si>
  <si>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</si>
  <si>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</si>
  <si>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</si>
  <si>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</si>
  <si>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</si>
  <si>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</si>
  <si>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</si>
  <si>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</si>
  <si>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</si>
  <si>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</si>
  <si>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</si>
  <si>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</si>
  <si>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</si>
  <si>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</si>
  <si>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</si>
  <si>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</si>
  <si>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</si>
  <si>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</si>
  <si>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</si>
  <si>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</si>
  <si>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</si>
  <si>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</si>
  <si>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</si>
  <si>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</si>
  <si>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</si>
  <si>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</si>
  <si>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</si>
  <si>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</si>
  <si>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</si>
  <si>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</si>
  <si>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</si>
  <si>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</si>
  <si>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</si>
  <si>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</si>
  <si>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</si>
  <si>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</si>
  <si>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</si>
  <si>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/>
  </si>
  <si>
    <t>О.О. Мазур</t>
  </si>
  <si>
    <t>М.В. Васильєв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</si>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</sst>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&amp;C&amp;L398E534D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3312</v>
      </c>
      <c r="D6" s="96">
        <f t="shared" si="0"/>
        <v>4056909.4799999851</v>
      </c>
      <c r="E6" s="96">
        <f t="shared" si="0"/>
        <v>3014</v>
      </c>
      <c r="F6" s="96">
        <f t="shared" si="0"/>
        <v>3662068.8399999971</v>
      </c>
      <c r="G6" s="96">
        <f t="shared" si="0"/>
        <v>18</v>
      </c>
      <c r="H6" s="96">
        <f t="shared" si="0"/>
        <v>89243.37</v>
      </c>
      <c r="I6" s="96">
        <f t="shared" si="0"/>
        <v>80</v>
      </c>
      <c r="J6" s="96">
        <f t="shared" si="0"/>
        <v>93725.31</v>
      </c>
      <c r="K6" s="96">
        <f t="shared" si="0"/>
        <v>205</v>
      </c>
      <c r="L6" s="96">
        <f t="shared" si="0"/>
        <v>222401.63</v>
      </c>
    </row>
    <row r="7" spans="1:12" ht="16.5" customHeight="1" x14ac:dyDescent="0.2">
      <c r="A7" s="87">
        <v>2</v>
      </c>
      <c r="B7" s="90" t="s">
        <v>74</v>
      </c>
      <c r="C7" s="97">
        <v>1444</v>
      </c>
      <c r="D7" s="97">
        <v>3035968.0799999898</v>
      </c>
      <c r="E7" s="97">
        <v>1246</v>
      </c>
      <c r="F7" s="97">
        <v>2671700.67</v>
      </c>
      <c r="G7" s="97">
        <v>11</v>
      </c>
      <c r="H7" s="97">
        <v>85916.67</v>
      </c>
      <c r="I7" s="97">
        <v>24</v>
      </c>
      <c r="J7" s="97">
        <v>58419.71</v>
      </c>
      <c r="K7" s="97">
        <v>167</v>
      </c>
      <c r="L7" s="97">
        <v>196264.43</v>
      </c>
    </row>
    <row r="8" spans="1:12" ht="16.5" customHeight="1" x14ac:dyDescent="0.2">
      <c r="A8" s="87">
        <v>3</v>
      </c>
      <c r="B8" s="91" t="s">
        <v>75</v>
      </c>
      <c r="C8" s="97">
        <v>949</v>
      </c>
      <c r="D8" s="97">
        <v>2191084.2200000002</v>
      </c>
      <c r="E8" s="97">
        <v>939</v>
      </c>
      <c r="F8" s="97">
        <v>2085727.93</v>
      </c>
      <c r="G8" s="97">
        <v>9</v>
      </c>
      <c r="H8" s="97">
        <v>14859.5</v>
      </c>
      <c r="I8" s="97">
        <v>2</v>
      </c>
      <c r="J8" s="97">
        <v>5666.89</v>
      </c>
      <c r="K8" s="97">
        <v>2</v>
      </c>
      <c r="L8" s="97">
        <v>4023</v>
      </c>
    </row>
    <row r="9" spans="1:12" ht="16.5" customHeight="1" x14ac:dyDescent="0.2">
      <c r="A9" s="87">
        <v>4</v>
      </c>
      <c r="B9" s="91" t="s">
        <v>76</v>
      </c>
      <c r="C9" s="97">
        <v>495</v>
      </c>
      <c r="D9" s="97">
        <v>844883.86000000604</v>
      </c>
      <c r="E9" s="97">
        <v>307</v>
      </c>
      <c r="F9" s="97">
        <v>585972.74</v>
      </c>
      <c r="G9" s="97">
        <v>2</v>
      </c>
      <c r="H9" s="97">
        <v>71057.17</v>
      </c>
      <c r="I9" s="97">
        <v>22</v>
      </c>
      <c r="J9" s="97">
        <v>52752.82</v>
      </c>
      <c r="K9" s="97">
        <v>165</v>
      </c>
      <c r="L9" s="97">
        <v>192241.43</v>
      </c>
    </row>
    <row r="10" spans="1:12" ht="19.5" customHeight="1" x14ac:dyDescent="0.2">
      <c r="A10" s="87">
        <v>5</v>
      </c>
      <c r="B10" s="90" t="s">
        <v>77</v>
      </c>
      <c r="C10" s="97">
        <v>365</v>
      </c>
      <c r="D10" s="97">
        <v>343466.79999999801</v>
      </c>
      <c r="E10" s="97">
        <v>308</v>
      </c>
      <c r="F10" s="97">
        <v>311902.61999999901</v>
      </c>
      <c r="G10" s="97">
        <v>4</v>
      </c>
      <c r="H10" s="97">
        <v>2522.1</v>
      </c>
      <c r="I10" s="97">
        <v>35</v>
      </c>
      <c r="J10" s="97">
        <v>29630.6</v>
      </c>
      <c r="K10" s="97">
        <v>19</v>
      </c>
      <c r="L10" s="97">
        <v>15975.2</v>
      </c>
    </row>
    <row r="11" spans="1:12" ht="19.5" customHeight="1" x14ac:dyDescent="0.2">
      <c r="A11" s="87">
        <v>6</v>
      </c>
      <c r="B11" s="91" t="s">
        <v>78</v>
      </c>
      <c r="C11" s="97">
        <v>29</v>
      </c>
      <c r="D11" s="97">
        <v>60958</v>
      </c>
      <c r="E11" s="97">
        <v>28</v>
      </c>
      <c r="F11" s="97">
        <v>45466.26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336</v>
      </c>
      <c r="D12" s="97">
        <v>282508.799999999</v>
      </c>
      <c r="E12" s="97">
        <v>280</v>
      </c>
      <c r="F12" s="97">
        <v>266436.359999999</v>
      </c>
      <c r="G12" s="97">
        <v>4</v>
      </c>
      <c r="H12" s="97">
        <v>2522.1</v>
      </c>
      <c r="I12" s="97">
        <v>34</v>
      </c>
      <c r="J12" s="97">
        <v>28789.8</v>
      </c>
      <c r="K12" s="97">
        <v>19</v>
      </c>
      <c r="L12" s="97">
        <v>15975.2</v>
      </c>
    </row>
    <row r="13" spans="1:12" ht="15" customHeight="1" x14ac:dyDescent="0.2">
      <c r="A13" s="87">
        <v>8</v>
      </c>
      <c r="B13" s="90" t="s">
        <v>18</v>
      </c>
      <c r="C13" s="97">
        <v>492</v>
      </c>
      <c r="D13" s="97">
        <v>413673.59999999602</v>
      </c>
      <c r="E13" s="97">
        <v>481</v>
      </c>
      <c r="F13" s="97">
        <v>407089.399999997</v>
      </c>
      <c r="G13" s="97">
        <v>1</v>
      </c>
      <c r="H13" s="97">
        <v>384.2</v>
      </c>
      <c r="I13" s="97">
        <v>2</v>
      </c>
      <c r="J13" s="97">
        <v>1681.6</v>
      </c>
      <c r="K13" s="97">
        <v>8</v>
      </c>
      <c r="L13" s="97">
        <v>5958</v>
      </c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12612</v>
      </c>
      <c r="E14" s="97">
        <v>2</v>
      </c>
      <c r="F14" s="97">
        <v>12612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171</v>
      </c>
      <c r="D15" s="97">
        <v>76302.600000000006</v>
      </c>
      <c r="E15" s="97">
        <v>162</v>
      </c>
      <c r="F15" s="97">
        <v>79321.55</v>
      </c>
      <c r="G15" s="97"/>
      <c r="H15" s="97"/>
      <c r="I15" s="97"/>
      <c r="J15" s="97"/>
      <c r="K15" s="97">
        <v>9</v>
      </c>
      <c r="L15" s="97">
        <v>3783.6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7567.2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164</v>
      </c>
      <c r="D17" s="97">
        <v>68945.600000000093</v>
      </c>
      <c r="E17" s="97">
        <v>155</v>
      </c>
      <c r="F17" s="97">
        <v>71754.350000000006</v>
      </c>
      <c r="G17" s="97"/>
      <c r="H17" s="97"/>
      <c r="I17" s="97"/>
      <c r="J17" s="97"/>
      <c r="K17" s="97">
        <v>9</v>
      </c>
      <c r="L17" s="97">
        <v>3783.6</v>
      </c>
    </row>
    <row r="18" spans="1:12" ht="21" customHeight="1" x14ac:dyDescent="0.2">
      <c r="A18" s="87">
        <v>13</v>
      </c>
      <c r="B18" s="99" t="s">
        <v>104</v>
      </c>
      <c r="C18" s="97">
        <v>826</v>
      </c>
      <c r="D18" s="97">
        <v>173625.200000001</v>
      </c>
      <c r="E18" s="97">
        <v>803</v>
      </c>
      <c r="F18" s="97">
        <v>178176.50000000099</v>
      </c>
      <c r="G18" s="97">
        <v>2</v>
      </c>
      <c r="H18" s="97">
        <v>420.4</v>
      </c>
      <c r="I18" s="97">
        <v>19</v>
      </c>
      <c r="J18" s="97">
        <v>3993.4</v>
      </c>
      <c r="K18" s="97">
        <v>2</v>
      </c>
      <c r="L18" s="97">
        <v>420.4</v>
      </c>
    </row>
    <row r="19" spans="1:12" ht="21" customHeight="1" x14ac:dyDescent="0.2">
      <c r="A19" s="87">
        <v>14</v>
      </c>
      <c r="B19" s="99" t="s">
        <v>105</v>
      </c>
      <c r="C19" s="97">
        <v>12</v>
      </c>
      <c r="D19" s="97">
        <v>1261.2</v>
      </c>
      <c r="E19" s="97">
        <v>12</v>
      </c>
      <c r="F19" s="97">
        <v>1266.0999999999999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18</v>
      </c>
      <c r="D39" s="96">
        <f t="shared" si="3"/>
        <v>15554.8</v>
      </c>
      <c r="E39" s="96">
        <f t="shared" si="3"/>
        <v>17</v>
      </c>
      <c r="F39" s="96">
        <f t="shared" si="3"/>
        <v>12294.199999999999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17</v>
      </c>
      <c r="D40" s="97">
        <f t="shared" si="4"/>
        <v>14293.599999999999</v>
      </c>
      <c r="E40" s="97">
        <f t="shared" si="4"/>
        <v>16</v>
      </c>
      <c r="F40" s="97">
        <f t="shared" si="4"/>
        <v>11467.4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878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878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16</v>
      </c>
      <c r="D44" s="97">
        <v>13452.8</v>
      </c>
      <c r="E44" s="97">
        <v>15</v>
      </c>
      <c r="F44" s="97">
        <v>10589.4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16</v>
      </c>
      <c r="D46" s="97">
        <v>13452.8</v>
      </c>
      <c r="E46" s="97">
        <v>15</v>
      </c>
      <c r="F46" s="97">
        <v>10589.4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826.8</v>
      </c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6.31</v>
      </c>
      <c r="E50" s="96">
        <f t="shared" si="5"/>
        <v>1</v>
      </c>
      <c r="F50" s="96">
        <f t="shared" si="5"/>
        <v>37.85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37.85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979</v>
      </c>
      <c r="D55" s="96">
        <v>411571.60000000498</v>
      </c>
      <c r="E55" s="96">
        <v>366</v>
      </c>
      <c r="F55" s="96">
        <v>159751.799999999</v>
      </c>
      <c r="G55" s="96"/>
      <c r="H55" s="96"/>
      <c r="I55" s="96">
        <v>977</v>
      </c>
      <c r="J55" s="96">
        <v>409574.90000000497</v>
      </c>
      <c r="K55" s="97">
        <v>2</v>
      </c>
      <c r="L55" s="96">
        <v>840.8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4310</v>
      </c>
      <c r="D56" s="96">
        <f t="shared" si="6"/>
        <v>4484042.1899999902</v>
      </c>
      <c r="E56" s="96">
        <f t="shared" si="6"/>
        <v>3398</v>
      </c>
      <c r="F56" s="96">
        <f t="shared" si="6"/>
        <v>3834152.6899999962</v>
      </c>
      <c r="G56" s="96">
        <f t="shared" si="6"/>
        <v>18</v>
      </c>
      <c r="H56" s="96">
        <f t="shared" si="6"/>
        <v>89243.37</v>
      </c>
      <c r="I56" s="96">
        <f t="shared" si="6"/>
        <v>1057</v>
      </c>
      <c r="J56" s="96">
        <f t="shared" si="6"/>
        <v>503300.21000000497</v>
      </c>
      <c r="K56" s="96">
        <f t="shared" si="6"/>
        <v>208</v>
      </c>
      <c r="L56" s="96">
        <f t="shared" si="6"/>
        <v>224083.22999999998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Харківський районний суд Харківської області,_x000D_
 Початок періоду: 01.01.2020, Кінець періоду: 31.12.2020&amp;L398E534D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202</v>
      </c>
      <c r="F4" s="93">
        <f>SUM(F5:F25)</f>
        <v>219357.22999999998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18</v>
      </c>
      <c r="F5" s="95">
        <v>19276.88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</v>
      </c>
      <c r="F6" s="95">
        <v>13723.18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125</v>
      </c>
      <c r="F7" s="95">
        <v>105137.27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2240.8000000000002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39</v>
      </c>
      <c r="F13" s="95">
        <v>64083.3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5</v>
      </c>
      <c r="F14" s="95">
        <v>9430.6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420.4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7</v>
      </c>
      <c r="F17" s="95">
        <v>5044.8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Харківський районний суд Харківської області,_x000D_
 Початок періоду: 01.01.2020, Кінець періоду: 31.12.2020&amp;L398E534D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Коля</cp:lastModifiedBy>
  <cp:lastPrinted>2018-03-15T14:08:04Z</cp:lastPrinted>
  <dcterms:created xsi:type="dcterms:W3CDTF">2015-09-09T10:27:37Z</dcterms:created>
  <dcterms:modified xsi:type="dcterms:W3CDTF">2021-01-19T11:34:19Z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10_00635_4.2020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398E534D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